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netorgft5220771-my.sharepoint.com/personal/f_shah_razbio_com/Documents/Desktop/Sketty Mosque - Ynni application/Tender docs/"/>
    </mc:Choice>
  </mc:AlternateContent>
  <xr:revisionPtr revIDLastSave="0" documentId="8_{A7CBC34A-33C6-4304-98D0-B177C22045C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Lot 1 – ASHP &amp; UFH" sheetId="1" r:id="rId1"/>
    <sheet name="Lot 2 – Solar PV &amp; EV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2" l="1"/>
  <c r="G2" i="1"/>
  <c r="G13" i="1"/>
  <c r="G14" i="1"/>
  <c r="E13" i="2"/>
  <c r="G13" i="2" s="1"/>
  <c r="E12" i="2"/>
  <c r="G12" i="2" s="1"/>
  <c r="E10" i="2"/>
  <c r="G10" i="2" s="1"/>
  <c r="E9" i="2"/>
  <c r="G9" i="2" s="1"/>
  <c r="E8" i="2"/>
  <c r="G8" i="2" s="1"/>
  <c r="E7" i="2"/>
  <c r="G7" i="2" s="1"/>
  <c r="E6" i="2"/>
  <c r="G6" i="2" s="1"/>
  <c r="E5" i="2"/>
  <c r="G5" i="2" s="1"/>
  <c r="E4" i="2"/>
  <c r="G4" i="2" s="1"/>
  <c r="G3" i="2"/>
  <c r="E16" i="1"/>
  <c r="G16" i="1" s="1"/>
  <c r="E15" i="1"/>
  <c r="G15" i="1" s="1"/>
  <c r="E12" i="1"/>
  <c r="G12" i="1" s="1"/>
  <c r="E11" i="1"/>
  <c r="G11" i="1" s="1"/>
  <c r="E10" i="1"/>
  <c r="G10" i="1" s="1"/>
  <c r="E9" i="1"/>
  <c r="G9" i="1" s="1"/>
  <c r="E8" i="1"/>
  <c r="G8" i="1" s="1"/>
  <c r="E7" i="1"/>
  <c r="G7" i="1" s="1"/>
  <c r="E6" i="1"/>
  <c r="G6" i="1" s="1"/>
  <c r="E5" i="1"/>
  <c r="G5" i="1" s="1"/>
  <c r="E4" i="1"/>
  <c r="G4" i="1" s="1"/>
  <c r="E3" i="1"/>
  <c r="G3" i="1" s="1"/>
  <c r="E16" i="2" l="1"/>
  <c r="G2" i="2"/>
  <c r="G16" i="2" s="1"/>
  <c r="G19" i="1"/>
  <c r="E19" i="1"/>
</calcChain>
</file>

<file path=xl/sharedStrings.xml><?xml version="1.0" encoding="utf-8"?>
<sst xmlns="http://schemas.openxmlformats.org/spreadsheetml/2006/main" count="92" uniqueCount="50">
  <si>
    <t>Item Description</t>
  </si>
  <si>
    <t>Quantity</t>
  </si>
  <si>
    <t>Unit</t>
  </si>
  <si>
    <t>Unit Rate (£)</t>
  </si>
  <si>
    <t>Total Cost (£)</t>
  </si>
  <si>
    <t>VAT (%)</t>
  </si>
  <si>
    <t>Total incl. VAT (£)</t>
  </si>
  <si>
    <t>Lead Time/Delivery Duration</t>
  </si>
  <si>
    <t>m²</t>
  </si>
  <si>
    <t>unit</t>
  </si>
  <si>
    <t>Electrical infrastructure for ASHP</t>
  </si>
  <si>
    <t>lot</t>
  </si>
  <si>
    <t>Plumbing infrastructure for ASHP</t>
  </si>
  <si>
    <t>Commissioning and handover documentation</t>
  </si>
  <si>
    <t>Maintenance and aftercare proposal</t>
  </si>
  <si>
    <t>Grand Total (£):</t>
  </si>
  <si>
    <t> Important Notice to Bidders</t>
  </si>
  <si>
    <t>All pricing fields in this schedule are mandatory.</t>
  </si>
  <si>
    <t>Failure to complete any item, omit pricing, or leave required fields blank will result in automatic disqualification from the tender process.</t>
  </si>
  <si>
    <t>Please ensure all quantities are priced accurately and VAT is clearly indicated.</t>
  </si>
  <si>
    <t>specify the expected number of working days or weeks for delivery of each item</t>
  </si>
  <si>
    <t>highlight any critical path items or dependencies</t>
  </si>
  <si>
    <t>Smart thermostats with mobile app control</t>
  </si>
  <si>
    <t>Supply and install inverter</t>
  </si>
  <si>
    <t>Supply and install isolators</t>
  </si>
  <si>
    <t>Supply and install racking system</t>
  </si>
  <si>
    <t>Online monitoring dashboard</t>
  </si>
  <si>
    <t>Smart Local Energy System (SLES) integration</t>
  </si>
  <si>
    <t>Optional Enhancements / Alternative Proposals</t>
  </si>
  <si>
    <t>Rate (£)</t>
  </si>
  <si>
    <t>Total (£)</t>
  </si>
  <si>
    <t>Lead Time / Delivery Duration</t>
  </si>
  <si>
    <t>Note: Pricing will be evaluated in conjunction with quality and value, not solely on lowest cost.</t>
  </si>
  <si>
    <t>Connection to existing solar panels</t>
  </si>
  <si>
    <t>Supply and install 80kw Solar Battery Storage</t>
  </si>
  <si>
    <t>Supply and install 35KW additional solar panels (Aiko or equivelant)</t>
  </si>
  <si>
    <t>80kw</t>
  </si>
  <si>
    <t>35kw</t>
  </si>
  <si>
    <t>Supply and install 50kW EV chargers</t>
  </si>
  <si>
    <t>Supply and install optimisers (to match panel requirements)</t>
  </si>
  <si>
    <t>Removal of existing flooring (Approx)</t>
  </si>
  <si>
    <t>Installation of PIR insulation (Approx)</t>
  </si>
  <si>
    <t>Installation of DPM (Approx)</t>
  </si>
  <si>
    <t>Installation of UFH pipework (Approx)</t>
  </si>
  <si>
    <t>Installation of liquid screed (Approx)</t>
  </si>
  <si>
    <t>Supply and install ASHP 14kW</t>
  </si>
  <si>
    <t>Supply and install ASHP 11.2kW</t>
  </si>
  <si>
    <t>Supply and install buffer tanks (As required)</t>
  </si>
  <si>
    <t>Heating Controls as per required Zones and sub zones (Attached Seperately)</t>
  </si>
  <si>
    <t>Additional radiators for ladies' prayer room in accordance with BTU requirements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</si>
</sst>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name val="Calibri"/>
      <family val="2"/>
    </font>
    <font>
      <b/>
      <sz val="14"/>
      <name val="Calibri"/>
      <family val="2"/>
    </font>
    <font>
      <sz val="12"/>
      <color theme="1"/>
      <name val="Calibri"/>
      <family val="2"/>
      <scheme val="minor"/>
    </font>
    <font>
      <sz val="10"/>
      <color rgb="FF424242"/>
      <name val="Calibri"/>
      <family val="2"/>
      <scheme val="minor"/>
    </font>
    <font>
      <sz val="10"/>
      <color rgb="FF424242"/>
      <name val="Calibri"/>
      <family val="2"/>
      <scheme val="minor"/>
    </font>
    <font>
      <b/>
      <sz val="14"/>
      <color rgb="FF42424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/>
    <xf numFmtId="0" fontId="0" fillId="0" borderId="1" xfId="0" applyBorder="1"/>
    <xf numFmtId="0" fontId="4" fillId="0" borderId="1" xfId="0" applyFont="1" applyBorder="1"/>
    <xf numFmtId="0" fontId="1" fillId="0" borderId="1" xfId="0" applyFont="1" applyBorder="1"/>
    <xf numFmtId="0" fontId="2" fillId="0" borderId="1" xfId="0" applyFont="1" applyBorder="1"/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/>
    <xf numFmtId="0" fontId="8" fillId="0" borderId="1" xfId="0" applyFont="1" applyBorder="1"/>
    <xf numFmtId="0" fontId="3" fillId="0" borderId="2" xfId="0" applyFont="1" applyBorder="1"/>
    <xf numFmtId="0" fontId="9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opLeftCell="A7" workbookViewId="0">
      <selection activeCell="A14" sqref="A14"/>
    </sheetView>
  </sheetViews>
  <sheetFormatPr defaultRowHeight="15" x14ac:dyDescent="0.25"/>
  <cols>
    <col min="1" max="1" width="78.85546875" bestFit="1" customWidth="1"/>
    <col min="2" max="2" width="10.28515625" bestFit="1" customWidth="1"/>
    <col min="3" max="3" width="5.5703125" bestFit="1" customWidth="1"/>
    <col min="4" max="4" width="14.5703125" bestFit="1" customWidth="1"/>
    <col min="5" max="5" width="15" bestFit="1" customWidth="1"/>
    <col min="6" max="6" width="9.28515625" bestFit="1" customWidth="1"/>
    <col min="7" max="7" width="19.85546875" bestFit="1" customWidth="1"/>
    <col min="8" max="8" width="32.42578125" bestFit="1" customWidth="1"/>
  </cols>
  <sheetData>
    <row r="1" spans="1:8" ht="22.1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1" t="s">
        <v>7</v>
      </c>
    </row>
    <row r="2" spans="1:8" ht="22.15" customHeight="1" x14ac:dyDescent="0.25">
      <c r="A2" s="3" t="s">
        <v>40</v>
      </c>
      <c r="B2" s="3">
        <v>250</v>
      </c>
      <c r="C2" s="3" t="s">
        <v>8</v>
      </c>
      <c r="D2" s="3"/>
      <c r="E2" s="3">
        <v>0</v>
      </c>
      <c r="F2" s="3">
        <v>20</v>
      </c>
      <c r="G2" s="3">
        <f>E2*(1+F2/100)</f>
        <v>0</v>
      </c>
      <c r="H2" s="2"/>
    </row>
    <row r="3" spans="1:8" ht="22.15" customHeight="1" x14ac:dyDescent="0.25">
      <c r="A3" s="3" t="s">
        <v>41</v>
      </c>
      <c r="B3" s="3">
        <v>250</v>
      </c>
      <c r="C3" s="3" t="s">
        <v>8</v>
      </c>
      <c r="D3" s="3"/>
      <c r="E3" s="3">
        <f t="shared" ref="E3:E16" si="0">B3*D3</f>
        <v>0</v>
      </c>
      <c r="F3" s="3">
        <v>20</v>
      </c>
      <c r="G3" s="3">
        <f t="shared" ref="G3:G15" si="1">E3*(1+F3/100)</f>
        <v>0</v>
      </c>
      <c r="H3" s="2"/>
    </row>
    <row r="4" spans="1:8" ht="22.15" customHeight="1" x14ac:dyDescent="0.25">
      <c r="A4" s="3" t="s">
        <v>42</v>
      </c>
      <c r="B4" s="3">
        <v>250</v>
      </c>
      <c r="C4" s="3" t="s">
        <v>8</v>
      </c>
      <c r="D4" s="3"/>
      <c r="E4" s="3">
        <f t="shared" si="0"/>
        <v>0</v>
      </c>
      <c r="F4" s="3">
        <v>20</v>
      </c>
      <c r="G4" s="3">
        <f t="shared" si="1"/>
        <v>0</v>
      </c>
      <c r="H4" s="2"/>
    </row>
    <row r="5" spans="1:8" ht="22.15" customHeight="1" x14ac:dyDescent="0.25">
      <c r="A5" s="3" t="s">
        <v>43</v>
      </c>
      <c r="B5" s="3">
        <v>250</v>
      </c>
      <c r="C5" s="3" t="s">
        <v>8</v>
      </c>
      <c r="D5" s="3"/>
      <c r="E5" s="3">
        <f t="shared" si="0"/>
        <v>0</v>
      </c>
      <c r="F5" s="3">
        <v>20</v>
      </c>
      <c r="G5" s="3">
        <f t="shared" si="1"/>
        <v>0</v>
      </c>
      <c r="H5" s="2"/>
    </row>
    <row r="6" spans="1:8" ht="22.15" customHeight="1" x14ac:dyDescent="0.25">
      <c r="A6" s="3" t="s">
        <v>44</v>
      </c>
      <c r="B6" s="3">
        <v>250</v>
      </c>
      <c r="C6" s="3" t="s">
        <v>8</v>
      </c>
      <c r="D6" s="3"/>
      <c r="E6" s="3">
        <f t="shared" si="0"/>
        <v>0</v>
      </c>
      <c r="F6" s="3">
        <v>20</v>
      </c>
      <c r="G6" s="3">
        <f t="shared" si="1"/>
        <v>0</v>
      </c>
      <c r="H6" s="2"/>
    </row>
    <row r="7" spans="1:8" ht="22.15" customHeight="1" x14ac:dyDescent="0.25">
      <c r="A7" s="3" t="s">
        <v>45</v>
      </c>
      <c r="B7" s="3">
        <v>2</v>
      </c>
      <c r="C7" s="3" t="s">
        <v>9</v>
      </c>
      <c r="D7" s="3"/>
      <c r="E7" s="3">
        <f t="shared" si="0"/>
        <v>0</v>
      </c>
      <c r="F7" s="3">
        <v>20</v>
      </c>
      <c r="G7" s="3">
        <f t="shared" si="1"/>
        <v>0</v>
      </c>
      <c r="H7" s="2"/>
    </row>
    <row r="8" spans="1:8" ht="22.15" customHeight="1" x14ac:dyDescent="0.25">
      <c r="A8" s="3" t="s">
        <v>46</v>
      </c>
      <c r="B8" s="3">
        <v>1</v>
      </c>
      <c r="C8" s="3" t="s">
        <v>9</v>
      </c>
      <c r="D8" s="3"/>
      <c r="E8" s="3">
        <f t="shared" si="0"/>
        <v>0</v>
      </c>
      <c r="F8" s="3">
        <v>20</v>
      </c>
      <c r="G8" s="3">
        <f t="shared" si="1"/>
        <v>0</v>
      </c>
      <c r="H8" s="2"/>
    </row>
    <row r="9" spans="1:8" ht="22.15" customHeight="1" x14ac:dyDescent="0.25">
      <c r="A9" s="3" t="s">
        <v>47</v>
      </c>
      <c r="B9" s="3">
        <v>3</v>
      </c>
      <c r="C9" s="3" t="s">
        <v>9</v>
      </c>
      <c r="D9" s="3"/>
      <c r="E9" s="3">
        <f t="shared" si="0"/>
        <v>0</v>
      </c>
      <c r="F9" s="3">
        <v>20</v>
      </c>
      <c r="G9" s="3">
        <f t="shared" si="1"/>
        <v>0</v>
      </c>
      <c r="H9" s="2"/>
    </row>
    <row r="10" spans="1:8" ht="22.15" customHeight="1" x14ac:dyDescent="0.25">
      <c r="A10" s="3" t="s">
        <v>10</v>
      </c>
      <c r="B10" s="3">
        <v>1</v>
      </c>
      <c r="C10" s="3" t="s">
        <v>11</v>
      </c>
      <c r="D10" s="3"/>
      <c r="E10" s="3">
        <f t="shared" si="0"/>
        <v>0</v>
      </c>
      <c r="F10" s="3">
        <v>20</v>
      </c>
      <c r="G10" s="3">
        <f t="shared" si="1"/>
        <v>0</v>
      </c>
      <c r="H10" s="2"/>
    </row>
    <row r="11" spans="1:8" ht="22.15" customHeight="1" x14ac:dyDescent="0.25">
      <c r="A11" s="3" t="s">
        <v>12</v>
      </c>
      <c r="B11" s="3">
        <v>1</v>
      </c>
      <c r="C11" s="3" t="s">
        <v>11</v>
      </c>
      <c r="D11" s="3"/>
      <c r="E11" s="3">
        <f t="shared" si="0"/>
        <v>0</v>
      </c>
      <c r="F11" s="3">
        <v>20</v>
      </c>
      <c r="G11" s="3">
        <f t="shared" si="1"/>
        <v>0</v>
      </c>
      <c r="H11" s="2"/>
    </row>
    <row r="12" spans="1:8" ht="22.15" customHeight="1" x14ac:dyDescent="0.25">
      <c r="A12" s="3" t="s">
        <v>48</v>
      </c>
      <c r="B12" s="3">
        <v>5</v>
      </c>
      <c r="C12" s="3" t="s">
        <v>9</v>
      </c>
      <c r="D12" s="3"/>
      <c r="E12" s="3">
        <f t="shared" si="0"/>
        <v>0</v>
      </c>
      <c r="F12" s="3">
        <v>20</v>
      </c>
      <c r="G12" s="3">
        <f t="shared" si="1"/>
        <v>0</v>
      </c>
      <c r="H12" s="2"/>
    </row>
    <row r="13" spans="1:8" ht="22.15" customHeight="1" x14ac:dyDescent="0.25">
      <c r="A13" s="3" t="s">
        <v>49</v>
      </c>
      <c r="B13" s="3">
        <v>1</v>
      </c>
      <c r="C13" s="3" t="s">
        <v>11</v>
      </c>
      <c r="D13" s="3"/>
      <c r="E13" s="2">
        <v>0</v>
      </c>
      <c r="F13" s="2">
        <v>20</v>
      </c>
      <c r="G13" s="3">
        <f t="shared" ref="G13:G14" si="2">E13*(1+F13/100)</f>
        <v>0</v>
      </c>
      <c r="H13" s="2"/>
    </row>
    <row r="14" spans="1:8" ht="22.15" customHeight="1" x14ac:dyDescent="0.25">
      <c r="A14" s="3" t="s">
        <v>22</v>
      </c>
      <c r="B14" s="3">
        <v>6</v>
      </c>
      <c r="C14" s="3" t="s">
        <v>9</v>
      </c>
      <c r="D14" s="3"/>
      <c r="E14" s="2">
        <v>0</v>
      </c>
      <c r="F14" s="2">
        <v>20</v>
      </c>
      <c r="G14" s="3">
        <f t="shared" si="2"/>
        <v>0</v>
      </c>
      <c r="H14" s="2"/>
    </row>
    <row r="15" spans="1:8" ht="22.15" customHeight="1" x14ac:dyDescent="0.25">
      <c r="A15" s="3" t="s">
        <v>13</v>
      </c>
      <c r="B15" s="3">
        <v>1</v>
      </c>
      <c r="C15" s="3" t="s">
        <v>11</v>
      </c>
      <c r="D15" s="3"/>
      <c r="E15" s="3">
        <f t="shared" si="0"/>
        <v>0</v>
      </c>
      <c r="F15" s="3">
        <v>20</v>
      </c>
      <c r="G15" s="3">
        <f t="shared" si="1"/>
        <v>0</v>
      </c>
      <c r="H15" s="2"/>
    </row>
    <row r="16" spans="1:8" ht="22.15" customHeight="1" x14ac:dyDescent="0.25">
      <c r="A16" s="3" t="s">
        <v>14</v>
      </c>
      <c r="B16" s="3">
        <v>1</v>
      </c>
      <c r="C16" s="3" t="s">
        <v>11</v>
      </c>
      <c r="D16" s="3"/>
      <c r="E16" s="3">
        <f t="shared" si="0"/>
        <v>0</v>
      </c>
      <c r="F16" s="3">
        <v>20</v>
      </c>
      <c r="G16" s="3">
        <f>E16*(1+F16/100)</f>
        <v>0</v>
      </c>
      <c r="H16" s="2"/>
    </row>
    <row r="17" spans="1:8" ht="22.15" customHeight="1" x14ac:dyDescent="0.25">
      <c r="A17" s="12"/>
      <c r="B17" s="3"/>
      <c r="C17" s="3"/>
      <c r="D17" s="3"/>
      <c r="E17" s="3"/>
      <c r="F17" s="3"/>
      <c r="G17" s="3"/>
      <c r="H17" s="2"/>
    </row>
    <row r="18" spans="1:8" x14ac:dyDescent="0.25">
      <c r="A18" s="2"/>
      <c r="B18" s="2"/>
      <c r="C18" s="2"/>
      <c r="D18" s="2"/>
      <c r="E18" s="2"/>
      <c r="F18" s="2"/>
      <c r="G18" s="2"/>
      <c r="H18" s="2"/>
    </row>
    <row r="19" spans="1:8" x14ac:dyDescent="0.25">
      <c r="A19" s="2"/>
      <c r="B19" s="2"/>
      <c r="C19" s="2"/>
      <c r="D19" s="4" t="s">
        <v>15</v>
      </c>
      <c r="E19" s="4">
        <f>SUM(E2:E18)</f>
        <v>0</v>
      </c>
      <c r="F19" s="2"/>
      <c r="G19" s="4">
        <f>SUM(G2:G18)</f>
        <v>0</v>
      </c>
      <c r="H19" s="2"/>
    </row>
    <row r="21" spans="1:8" ht="18" customHeight="1" x14ac:dyDescent="0.25">
      <c r="A21" s="8" t="s">
        <v>16</v>
      </c>
    </row>
    <row r="22" spans="1:8" x14ac:dyDescent="0.25">
      <c r="A22" s="6" t="s">
        <v>17</v>
      </c>
    </row>
    <row r="23" spans="1:8" ht="41.45" customHeight="1" x14ac:dyDescent="0.25">
      <c r="A23" s="7" t="s">
        <v>18</v>
      </c>
    </row>
    <row r="24" spans="1:8" ht="27.6" customHeight="1" x14ac:dyDescent="0.25">
      <c r="A24" s="7" t="s">
        <v>19</v>
      </c>
    </row>
    <row r="25" spans="1:8" x14ac:dyDescent="0.25">
      <c r="A25" t="s">
        <v>20</v>
      </c>
    </row>
    <row r="26" spans="1:8" x14ac:dyDescent="0.25">
      <c r="A26" t="s">
        <v>21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2"/>
  <sheetViews>
    <sheetView tabSelected="1" topLeftCell="A9" workbookViewId="0">
      <selection activeCell="A13" sqref="A13:XFD13"/>
    </sheetView>
  </sheetViews>
  <sheetFormatPr defaultRowHeight="15" x14ac:dyDescent="0.25"/>
  <cols>
    <col min="1" max="1" width="79.140625" bestFit="1" customWidth="1"/>
    <col min="2" max="2" width="10.28515625" bestFit="1" customWidth="1"/>
    <col min="3" max="3" width="7.28515625" bestFit="1" customWidth="1"/>
    <col min="4" max="4" width="15.85546875" bestFit="1" customWidth="1"/>
    <col min="5" max="5" width="15" bestFit="1" customWidth="1"/>
    <col min="6" max="6" width="9.28515625" bestFit="1" customWidth="1"/>
    <col min="7" max="7" width="19.85546875" bestFit="1" customWidth="1"/>
    <col min="8" max="8" width="32.42578125" bestFit="1" customWidth="1"/>
  </cols>
  <sheetData>
    <row r="1" spans="1:8" ht="25.9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1" t="s">
        <v>7</v>
      </c>
    </row>
    <row r="2" spans="1:8" ht="25.9" customHeight="1" x14ac:dyDescent="0.25">
      <c r="A2" s="3" t="s">
        <v>35</v>
      </c>
      <c r="B2" s="3" t="s">
        <v>37</v>
      </c>
      <c r="C2" s="3" t="s">
        <v>9</v>
      </c>
      <c r="D2" s="3"/>
      <c r="E2" s="3"/>
      <c r="F2" s="3">
        <v>20</v>
      </c>
      <c r="G2" s="3">
        <f t="shared" ref="G2:G13" si="0">E2*(1+F2/100)</f>
        <v>0</v>
      </c>
      <c r="H2" s="2"/>
    </row>
    <row r="3" spans="1:8" ht="25.9" customHeight="1" x14ac:dyDescent="0.25">
      <c r="A3" s="3" t="s">
        <v>34</v>
      </c>
      <c r="B3" s="3" t="s">
        <v>36</v>
      </c>
      <c r="C3" s="3"/>
      <c r="D3" s="3"/>
      <c r="E3" s="3"/>
      <c r="F3" s="3">
        <v>20</v>
      </c>
      <c r="G3" s="3">
        <f t="shared" si="0"/>
        <v>0</v>
      </c>
      <c r="H3" s="2"/>
    </row>
    <row r="4" spans="1:8" ht="25.9" customHeight="1" x14ac:dyDescent="0.25">
      <c r="A4" s="3" t="s">
        <v>38</v>
      </c>
      <c r="B4" s="3">
        <v>3</v>
      </c>
      <c r="C4" s="3" t="s">
        <v>9</v>
      </c>
      <c r="D4" s="3"/>
      <c r="E4" s="3">
        <f t="shared" ref="E4:E13" si="1">B4*D4</f>
        <v>0</v>
      </c>
      <c r="F4" s="3">
        <v>20</v>
      </c>
      <c r="G4" s="3">
        <f t="shared" si="0"/>
        <v>0</v>
      </c>
      <c r="H4" s="2"/>
    </row>
    <row r="5" spans="1:8" ht="25.9" customHeight="1" x14ac:dyDescent="0.25">
      <c r="A5" s="3" t="s">
        <v>23</v>
      </c>
      <c r="B5" s="3">
        <v>1</v>
      </c>
      <c r="C5" s="3" t="s">
        <v>9</v>
      </c>
      <c r="D5" s="3"/>
      <c r="E5" s="3">
        <f t="shared" si="1"/>
        <v>0</v>
      </c>
      <c r="F5" s="3">
        <v>20</v>
      </c>
      <c r="G5" s="3">
        <f t="shared" si="0"/>
        <v>0</v>
      </c>
      <c r="H5" s="2"/>
    </row>
    <row r="6" spans="1:8" ht="25.9" customHeight="1" x14ac:dyDescent="0.25">
      <c r="A6" s="3" t="s">
        <v>39</v>
      </c>
      <c r="B6" s="3">
        <v>77</v>
      </c>
      <c r="C6" s="3" t="s">
        <v>9</v>
      </c>
      <c r="D6" s="3"/>
      <c r="E6" s="3">
        <f t="shared" si="1"/>
        <v>0</v>
      </c>
      <c r="F6" s="3">
        <v>20</v>
      </c>
      <c r="G6" s="3">
        <f t="shared" si="0"/>
        <v>0</v>
      </c>
      <c r="H6" s="2"/>
    </row>
    <row r="7" spans="1:8" ht="25.9" customHeight="1" x14ac:dyDescent="0.25">
      <c r="A7" s="3" t="s">
        <v>24</v>
      </c>
      <c r="B7" s="3">
        <v>3</v>
      </c>
      <c r="C7" s="3" t="s">
        <v>9</v>
      </c>
      <c r="D7" s="3"/>
      <c r="E7" s="3">
        <f t="shared" si="1"/>
        <v>0</v>
      </c>
      <c r="F7" s="3">
        <v>20</v>
      </c>
      <c r="G7" s="3">
        <f t="shared" si="0"/>
        <v>0</v>
      </c>
      <c r="H7" s="2"/>
    </row>
    <row r="8" spans="1:8" ht="25.9" customHeight="1" x14ac:dyDescent="0.25">
      <c r="A8" s="3" t="s">
        <v>25</v>
      </c>
      <c r="B8" s="3">
        <v>1</v>
      </c>
      <c r="C8" s="3" t="s">
        <v>11</v>
      </c>
      <c r="D8" s="3"/>
      <c r="E8" s="3">
        <f t="shared" si="1"/>
        <v>0</v>
      </c>
      <c r="F8" s="3">
        <v>20</v>
      </c>
      <c r="G8" s="3">
        <f t="shared" si="0"/>
        <v>0</v>
      </c>
      <c r="H8" s="2"/>
    </row>
    <row r="9" spans="1:8" ht="25.9" customHeight="1" x14ac:dyDescent="0.25">
      <c r="A9" s="3" t="s">
        <v>26</v>
      </c>
      <c r="B9" s="3">
        <v>1</v>
      </c>
      <c r="C9" s="3" t="s">
        <v>11</v>
      </c>
      <c r="D9" s="3"/>
      <c r="E9" s="3">
        <f t="shared" si="1"/>
        <v>0</v>
      </c>
      <c r="F9" s="3">
        <v>20</v>
      </c>
      <c r="G9" s="3">
        <f t="shared" si="0"/>
        <v>0</v>
      </c>
      <c r="H9" s="2"/>
    </row>
    <row r="10" spans="1:8" ht="25.9" customHeight="1" x14ac:dyDescent="0.25">
      <c r="A10" s="3" t="s">
        <v>27</v>
      </c>
      <c r="B10" s="3">
        <v>1</v>
      </c>
      <c r="C10" s="3" t="s">
        <v>11</v>
      </c>
      <c r="D10" s="3"/>
      <c r="E10" s="3">
        <f t="shared" si="1"/>
        <v>0</v>
      </c>
      <c r="F10" s="3">
        <v>20</v>
      </c>
      <c r="G10" s="3">
        <f t="shared" si="0"/>
        <v>0</v>
      </c>
      <c r="H10" s="2"/>
    </row>
    <row r="11" spans="1:8" ht="25.9" customHeight="1" x14ac:dyDescent="0.25">
      <c r="A11" s="3" t="s">
        <v>33</v>
      </c>
      <c r="B11" s="3">
        <v>1</v>
      </c>
      <c r="C11" s="3" t="s">
        <v>11</v>
      </c>
      <c r="D11" s="3"/>
      <c r="E11" s="3">
        <v>0</v>
      </c>
      <c r="F11" s="3">
        <v>20</v>
      </c>
      <c r="G11" s="3">
        <f>E11*(1+F11/100)</f>
        <v>0</v>
      </c>
      <c r="H11" s="2"/>
    </row>
    <row r="12" spans="1:8" ht="25.9" customHeight="1" x14ac:dyDescent="0.25">
      <c r="A12" s="3" t="s">
        <v>13</v>
      </c>
      <c r="B12" s="3">
        <v>1</v>
      </c>
      <c r="C12" s="3" t="s">
        <v>11</v>
      </c>
      <c r="D12" s="3"/>
      <c r="E12" s="3">
        <f t="shared" si="1"/>
        <v>0</v>
      </c>
      <c r="F12" s="3">
        <v>20</v>
      </c>
      <c r="G12" s="3">
        <f t="shared" si="0"/>
        <v>0</v>
      </c>
      <c r="H12" s="2"/>
    </row>
    <row r="13" spans="1:8" ht="25.9" customHeight="1" x14ac:dyDescent="0.25">
      <c r="A13" s="3" t="s">
        <v>14</v>
      </c>
      <c r="B13" s="3">
        <v>1</v>
      </c>
      <c r="C13" s="3" t="s">
        <v>11</v>
      </c>
      <c r="D13" s="3"/>
      <c r="E13" s="3">
        <f t="shared" si="1"/>
        <v>0</v>
      </c>
      <c r="F13" s="3">
        <v>20</v>
      </c>
      <c r="G13" s="3">
        <f t="shared" si="0"/>
        <v>0</v>
      </c>
      <c r="H13" s="2"/>
    </row>
    <row r="14" spans="1:8" ht="25.9" customHeight="1" x14ac:dyDescent="0.25">
      <c r="A14" s="3"/>
      <c r="B14" s="3"/>
      <c r="C14" s="3"/>
      <c r="D14" s="3"/>
      <c r="E14" s="3"/>
      <c r="F14" s="3"/>
      <c r="G14" s="3"/>
      <c r="H14" s="2"/>
    </row>
    <row r="15" spans="1:8" ht="15.6" customHeight="1" x14ac:dyDescent="0.25">
      <c r="A15" s="3"/>
      <c r="B15" s="3"/>
      <c r="C15" s="3"/>
      <c r="D15" s="3"/>
      <c r="E15" s="3"/>
      <c r="F15" s="3"/>
      <c r="G15" s="3"/>
      <c r="H15" s="2"/>
    </row>
    <row r="16" spans="1:8" ht="15.6" customHeight="1" x14ac:dyDescent="0.25">
      <c r="A16" s="3"/>
      <c r="B16" s="3"/>
      <c r="C16" s="3"/>
      <c r="D16" s="5" t="s">
        <v>15</v>
      </c>
      <c r="E16" s="5">
        <f>SUM(E2:E15)</f>
        <v>0</v>
      </c>
      <c r="F16" s="3"/>
      <c r="G16" s="5">
        <f>SUM(G2:G15)</f>
        <v>0</v>
      </c>
      <c r="H16" s="2"/>
    </row>
    <row r="19" spans="1:6" ht="18" customHeight="1" x14ac:dyDescent="0.25">
      <c r="A19" s="8" t="s">
        <v>16</v>
      </c>
    </row>
    <row r="20" spans="1:6" x14ac:dyDescent="0.25">
      <c r="A20" s="6" t="s">
        <v>17</v>
      </c>
    </row>
    <row r="21" spans="1:6" ht="45" customHeight="1" x14ac:dyDescent="0.25">
      <c r="A21" s="7" t="s">
        <v>18</v>
      </c>
    </row>
    <row r="22" spans="1:6" ht="27.6" customHeight="1" x14ac:dyDescent="0.25">
      <c r="A22" s="7" t="s">
        <v>19</v>
      </c>
    </row>
    <row r="23" spans="1:6" ht="33.6" customHeight="1" x14ac:dyDescent="0.25">
      <c r="A23" s="7" t="s">
        <v>20</v>
      </c>
    </row>
    <row r="24" spans="1:6" x14ac:dyDescent="0.25">
      <c r="A24" t="s">
        <v>21</v>
      </c>
    </row>
    <row r="27" spans="1:6" x14ac:dyDescent="0.25">
      <c r="A27" s="9" t="s">
        <v>28</v>
      </c>
    </row>
    <row r="28" spans="1:6" x14ac:dyDescent="0.25">
      <c r="A28" s="10" t="s">
        <v>0</v>
      </c>
      <c r="B28" s="10" t="s">
        <v>2</v>
      </c>
      <c r="C28" s="10" t="s">
        <v>29</v>
      </c>
      <c r="D28" s="10" t="s">
        <v>30</v>
      </c>
      <c r="E28" s="10" t="s">
        <v>31</v>
      </c>
      <c r="F28" s="10"/>
    </row>
    <row r="29" spans="1:6" x14ac:dyDescent="0.25">
      <c r="A29" s="2"/>
      <c r="B29" s="2"/>
      <c r="C29" s="2"/>
      <c r="D29" s="2"/>
      <c r="E29" s="2"/>
      <c r="F29" s="2"/>
    </row>
    <row r="30" spans="1:6" x14ac:dyDescent="0.25">
      <c r="A30" s="2"/>
      <c r="B30" s="2"/>
      <c r="C30" s="2"/>
      <c r="D30" s="2"/>
      <c r="E30" s="2"/>
      <c r="F30" s="2"/>
    </row>
    <row r="31" spans="1:6" x14ac:dyDescent="0.25">
      <c r="A31" s="2"/>
      <c r="B31" s="2"/>
      <c r="C31" s="2"/>
      <c r="D31" s="2"/>
      <c r="E31" s="2"/>
      <c r="F31" s="2"/>
    </row>
    <row r="32" spans="1:6" x14ac:dyDescent="0.25">
      <c r="A32" t="s">
        <v>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Lot 1 – ASHP &amp; UFH</vt:lpstr>
      <vt:lpstr>Lot 2 – Solar PV &amp; EV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nasir.shahzad</dc:creator>
  <cp:lastModifiedBy>F.Shah</cp:lastModifiedBy>
  <dcterms:created xsi:type="dcterms:W3CDTF">2025-08-18T13:55:27Z</dcterms:created>
  <dcterms:modified xsi:type="dcterms:W3CDTF">2025-10-16T15:30:26Z</dcterms:modified>
</cp:coreProperties>
</file>